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Skola" sheetId="1" r:id="rId1"/>
  </sheets>
  <definedNames/>
  <calcPr fullCalcOnLoad="1"/>
</workbook>
</file>

<file path=xl/sharedStrings.xml><?xml version="1.0" encoding="utf-8"?>
<sst xmlns="http://schemas.openxmlformats.org/spreadsheetml/2006/main" count="141" uniqueCount="137">
  <si>
    <t>Pielik. Nr.</t>
  </si>
  <si>
    <t>Aizkraukles rajons</t>
  </si>
  <si>
    <t xml:space="preserve">OPERATĪVĀ INFORMĀCIJA par </t>
  </si>
  <si>
    <t>mācību gada sākumu</t>
  </si>
  <si>
    <t>Alūksnes rajons</t>
  </si>
  <si>
    <t>Rajons/Pilsēta:</t>
  </si>
  <si>
    <t>Balvu rajons</t>
  </si>
  <si>
    <t>Bauskas rajons</t>
  </si>
  <si>
    <t>Cēsu rajons</t>
  </si>
  <si>
    <t>Daugavpils pilsēta</t>
  </si>
  <si>
    <t>1.- 9.klasē</t>
  </si>
  <si>
    <t>10.-12. klasē</t>
  </si>
  <si>
    <t>Kopā</t>
  </si>
  <si>
    <t>Daugavpils rajons</t>
  </si>
  <si>
    <t>kopā</t>
  </si>
  <si>
    <t>1.klasē</t>
  </si>
  <si>
    <t>10.klasē</t>
  </si>
  <si>
    <t>1.-12.klasē</t>
  </si>
  <si>
    <t>Dobeles rajons</t>
  </si>
  <si>
    <t>Gulbenes rajons</t>
  </si>
  <si>
    <t>Jēkabpils rajons</t>
  </si>
  <si>
    <t>neattaisnotu iesmeslu dēļ</t>
  </si>
  <si>
    <t>Jelgava pilsēta</t>
  </si>
  <si>
    <t>nezināmu iemeslu dēļ</t>
  </si>
  <si>
    <t>Jelgavas rajons</t>
  </si>
  <si>
    <t>Jūrmalas pilsēta</t>
  </si>
  <si>
    <t>Izglītības iestādē reģistrētie 5 - 6 gadīgie bērni</t>
  </si>
  <si>
    <t>5 gadīgie</t>
  </si>
  <si>
    <t>6 gadīgie</t>
  </si>
  <si>
    <t>Apvienotās klases (grupas)</t>
  </si>
  <si>
    <t>Krāslavas rajons</t>
  </si>
  <si>
    <t>bērnu skaits kopā</t>
  </si>
  <si>
    <t>Kuldīgas rajons</t>
  </si>
  <si>
    <t>Klašu skaits</t>
  </si>
  <si>
    <t>Liepājas rajons</t>
  </si>
  <si>
    <t>neattaisnotu iemeslu dēļ</t>
  </si>
  <si>
    <t>Komplektu skaits</t>
  </si>
  <si>
    <t>Limbažu rajons</t>
  </si>
  <si>
    <t>5-6gadīgo grupu skaits</t>
  </si>
  <si>
    <t>Ludzas rajons</t>
  </si>
  <si>
    <t>Madonas rajons</t>
  </si>
  <si>
    <t>Izglītības iestāde  nav uzsākusi mācību gadu (lūdzu norādīt pamatiemeslu)</t>
  </si>
  <si>
    <t>Ogres rajons</t>
  </si>
  <si>
    <t>Pamatiemesls(kāpēc?)</t>
  </si>
  <si>
    <t>Īss problēmas raksturojums, aizlieguma pamatojums.</t>
  </si>
  <si>
    <t>Termiņš</t>
  </si>
  <si>
    <t>Preiļu rajons</t>
  </si>
  <si>
    <t>Aizliegta visa izglītības iestādes ekspluatācija</t>
  </si>
  <si>
    <t>Rēzeknes pilsēta</t>
  </si>
  <si>
    <t>Aizliegta atsevišķu ēku vai telpu ekspuatācija</t>
  </si>
  <si>
    <t>Rēzeknes rajons</t>
  </si>
  <si>
    <t>Nav pabeigti celtniecības un remontdarbidarbi</t>
  </si>
  <si>
    <t>Rīga, Centra rajons</t>
  </si>
  <si>
    <t>Citu apstākļu dēļ(lūdzu norādīt)</t>
  </si>
  <si>
    <t>Rīga, Kurzemes rajons</t>
  </si>
  <si>
    <t>Rīga, Latgales priekšpilsēta</t>
  </si>
  <si>
    <t>Rīga, Vidzemes priekšpilsēta</t>
  </si>
  <si>
    <t>Skaits</t>
  </si>
  <si>
    <t>Rīga, Zemgales priekšpilsēta</t>
  </si>
  <si>
    <t>Rīga, Ziemeļu rajons</t>
  </si>
  <si>
    <t xml:space="preserve">tai skaitā: </t>
  </si>
  <si>
    <t>pārgājuši strādāt par pedagogiem uz citu izglītības iestādi</t>
  </si>
  <si>
    <t>Rīgas rajons</t>
  </si>
  <si>
    <t>pārgājuši strādāt citā (nepedagoģiskā) darbā</t>
  </si>
  <si>
    <t>Saldus rajons</t>
  </si>
  <si>
    <t>pārtraukuši darbu sakarā ar aiziešanu pensijā</t>
  </si>
  <si>
    <t>Talsu rajons</t>
  </si>
  <si>
    <t>citi iemesli</t>
  </si>
  <si>
    <t>Tukuma rajons</t>
  </si>
  <si>
    <t>Valkas rajons</t>
  </si>
  <si>
    <t>pirmo gadu pēc pedagoģiskās augstkolas beigšanas</t>
  </si>
  <si>
    <t>Valmieras rajons</t>
  </si>
  <si>
    <t>Turpinās mācīties atkārtoti 9.kl.šajā skolā</t>
  </si>
  <si>
    <t>Turpinās mācīties atkārtoti citā skolā dienas programmā</t>
  </si>
  <si>
    <t>Turpinās mācīties atkārtoti citā skolā vakara (maiņu) un neklātienes programmā</t>
  </si>
  <si>
    <t>Iestāsies profesionālā izglītības iestādē</t>
  </si>
  <si>
    <t>Nemācīsies</t>
  </si>
  <si>
    <t>Citi apstākļi(lūdzu nosaukt)</t>
  </si>
  <si>
    <t>Notikusi direktoru maiņa</t>
  </si>
  <si>
    <t>Skolotāju trūkuma dēļ mācību gada sākumā netiek mācīti šādi mācību priekšmeti:</t>
  </si>
  <si>
    <t>Priekšmeta nosaukums</t>
  </si>
  <si>
    <t>Likmju skaits</t>
  </si>
  <si>
    <t>Skolēnu skaits</t>
  </si>
  <si>
    <t>Līdz kuram laikam tiek prognozēta vakance</t>
  </si>
  <si>
    <t>10.-12.kl.</t>
  </si>
  <si>
    <t>5.-12.kl.</t>
  </si>
  <si>
    <t>1.-12.kl.</t>
  </si>
  <si>
    <t>citi mācību priekšmeti</t>
  </si>
  <si>
    <t>Kopā:</t>
  </si>
  <si>
    <t>Datums</t>
  </si>
  <si>
    <t>Iestādes vadītājs:</t>
  </si>
  <si>
    <t>Sagatavoja:</t>
  </si>
  <si>
    <t>Tālrunis:</t>
  </si>
  <si>
    <t>Izglītības iestāde:</t>
  </si>
  <si>
    <t>Uz 01.09.2008. nav ieradušies izglītības iestādē, t.sk.:</t>
  </si>
  <si>
    <t xml:space="preserve"> Izmaiņas pedagogu sastāvā laikā no 01.06.2008. līdz 31.08.2008.</t>
  </si>
  <si>
    <t>Aizgājuši no darba pedagogi ar augstāko pedagoģisko izglītību laikā no 01.06.2008. līdz 31.08.2008.</t>
  </si>
  <si>
    <t xml:space="preserve"> Pavisam laikā no 01.06.2008. līdz 31.08.2008.pieņemti darbā pedagogi</t>
  </si>
  <si>
    <t>2008./2009.</t>
  </si>
  <si>
    <t>matemātika;</t>
  </si>
  <si>
    <t>dabaszinības;</t>
  </si>
  <si>
    <t>fizika;</t>
  </si>
  <si>
    <t>ķīmija;</t>
  </si>
  <si>
    <t>bioloģija;</t>
  </si>
  <si>
    <t>ģeogrāfija;</t>
  </si>
  <si>
    <t>informātika;</t>
  </si>
  <si>
    <t>latviešu valoda latviešu mācībvalodas izglītības iestādēs;</t>
  </si>
  <si>
    <t>latviešu valoda un literatūra mazākumtautību pamatizglītības programmām;</t>
  </si>
  <si>
    <t>mazākumtautības valoda mazākumtautību pamatizglītības programmām;</t>
  </si>
  <si>
    <t>mūzika;</t>
  </si>
  <si>
    <t>vizuālā māksla;</t>
  </si>
  <si>
    <t>Latvijas un pasaules vēsture;</t>
  </si>
  <si>
    <t>sociālās zinības;</t>
  </si>
  <si>
    <t>mājturība un tehnoloģijas;</t>
  </si>
  <si>
    <t>sports;</t>
  </si>
  <si>
    <t>ētika;</t>
  </si>
  <si>
    <t>kristīgā mācība.</t>
  </si>
  <si>
    <t>Stundu skaits</t>
  </si>
  <si>
    <t>5.-9.klasēs</t>
  </si>
  <si>
    <t>10.-12.klasēs</t>
  </si>
  <si>
    <t>likmes 5 - 6gadīgo grupās</t>
  </si>
  <si>
    <t xml:space="preserve">Mācību gada sākumā trūkst pirmsskolas skolotāju  </t>
  </si>
  <si>
    <t>stundas, jo trūkst sākumskolas skolotāju, kas ir</t>
  </si>
  <si>
    <t>likmes</t>
  </si>
  <si>
    <t>Mācību gadaasākumā nemāca 1.-4.klasēs</t>
  </si>
  <si>
    <t>angļu valoda;</t>
  </si>
  <si>
    <t>vācu valoda;</t>
  </si>
  <si>
    <t>krievu valoda(svešvaloda;</t>
  </si>
  <si>
    <t>cita svešvaloda;</t>
  </si>
  <si>
    <t>literatūra latviešu mācībvalodas izglītības iestādēs;</t>
  </si>
  <si>
    <r>
      <t xml:space="preserve">Skolēni </t>
    </r>
    <r>
      <rPr>
        <b/>
        <i/>
        <sz val="10"/>
        <rFont val="Times New Roman"/>
        <family val="1"/>
      </rPr>
      <t>obligātā izglītības vecumā</t>
    </r>
    <r>
      <rPr>
        <i/>
        <sz val="10"/>
        <rFont val="Times New Roman"/>
        <family val="1"/>
      </rPr>
      <t>, kuriem pēc 9. klases beigšanas izsniegtas liecības</t>
    </r>
  </si>
  <si>
    <r>
      <t xml:space="preserve">Izglītojamo skaits </t>
    </r>
    <r>
      <rPr>
        <b/>
        <i/>
        <sz val="10"/>
        <rFont val="Times New Roman"/>
        <family val="1"/>
      </rPr>
      <t>01.09.2008</t>
    </r>
    <r>
      <rPr>
        <i/>
        <sz val="10"/>
        <rFont val="Times New Roman"/>
        <family val="1"/>
      </rPr>
      <t>.pēc saraksta atbilstoši direktora  rīkojumam</t>
    </r>
    <r>
      <rPr>
        <i/>
        <sz val="10"/>
        <rFont val="Times New Roman"/>
        <family val="1"/>
      </rPr>
      <t>.</t>
    </r>
  </si>
  <si>
    <r>
      <t>01.09.2008</t>
    </r>
    <r>
      <rPr>
        <i/>
        <sz val="10"/>
        <rFont val="Times New Roman"/>
        <family val="1"/>
      </rPr>
      <t>nav ieradušies izglītības iestādē, t.sk.:</t>
    </r>
  </si>
  <si>
    <t>Vārds, uzvārds</t>
  </si>
  <si>
    <t>līdz 19:00</t>
  </si>
  <si>
    <t>01.09.2008.</t>
  </si>
  <si>
    <t xml:space="preserve">Lūdzu iesniegt elektroniski rajona Izglītības pārvaldē dienas skolas līdz 15:00, vakarskolas  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</si>
</sst>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_-* #,##0.0\ &quot;Ls&quot;_-;\-* #,##0.0\ &quot;Ls&quot;_-;_-* &quot;-&quot;?\ &quot;Ls&quot;_-;_-@_-"/>
    <numFmt numFmtId="173" formatCode="_-* #,##0.0\ _L_s_-;\-* #,##0.0\ _L_s_-;_-* &quot;-&quot;?\ _L_s_-;_-@_-"/>
    <numFmt numFmtId="174" formatCode="mm/dd/yy"/>
    <numFmt numFmtId="175" formatCode="d\-mmm\-yy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\-#,##0\ "/>
    <numFmt numFmtId="181" formatCode="dd\-mmm\-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right"/>
      <protection hidden="1"/>
    </xf>
    <xf numFmtId="175" fontId="4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20" fontId="5" fillId="0" borderId="1" xfId="0" applyNumberFormat="1" applyFont="1" applyFill="1" applyBorder="1" applyAlignment="1" applyProtection="1">
      <alignment horizontal="center"/>
      <protection hidden="1"/>
    </xf>
    <xf numFmtId="14" fontId="5" fillId="0" borderId="1" xfId="0" applyNumberFormat="1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/>
      <protection hidden="1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4" fillId="2" borderId="0" xfId="0" applyFont="1" applyFill="1" applyAlignment="1" applyProtection="1">
      <alignment wrapText="1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20" fontId="4" fillId="2" borderId="0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left"/>
      <protection/>
    </xf>
    <xf numFmtId="169" fontId="4" fillId="2" borderId="0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 textRotation="90" wrapText="1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justify"/>
      <protection hidden="1"/>
    </xf>
    <xf numFmtId="0" fontId="4" fillId="2" borderId="0" xfId="0" applyFont="1" applyFill="1" applyBorder="1" applyAlignment="1" applyProtection="1">
      <alignment horizontal="right" vertical="top"/>
      <protection hidden="1"/>
    </xf>
    <xf numFmtId="0" fontId="4" fillId="2" borderId="0" xfId="0" applyFont="1" applyFill="1" applyBorder="1" applyAlignment="1" applyProtection="1">
      <alignment horizontal="left" vertical="top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right"/>
      <protection hidden="1"/>
    </xf>
    <xf numFmtId="169" fontId="4" fillId="0" borderId="13" xfId="0" applyNumberFormat="1" applyFont="1" applyFill="1" applyBorder="1" applyAlignment="1" applyProtection="1">
      <alignment horizontal="left" vertical="center"/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169" fontId="4" fillId="0" borderId="15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right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center"/>
      <protection hidden="1"/>
    </xf>
    <xf numFmtId="0" fontId="4" fillId="0" borderId="22" xfId="0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 horizontal="left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4" fillId="0" borderId="26" xfId="0" applyFont="1" applyFill="1" applyBorder="1" applyAlignment="1" applyProtection="1">
      <alignment horizontal="center"/>
      <protection hidden="1"/>
    </xf>
    <xf numFmtId="0" fontId="4" fillId="0" borderId="27" xfId="0" applyFont="1" applyFill="1" applyBorder="1" applyAlignment="1" applyProtection="1">
      <alignment horizontal="right"/>
      <protection hidden="1"/>
    </xf>
    <xf numFmtId="0" fontId="4" fillId="0" borderId="18" xfId="0" applyFont="1" applyFill="1" applyBorder="1" applyAlignment="1" applyProtection="1">
      <alignment horizontal="right"/>
      <protection hidden="1"/>
    </xf>
    <xf numFmtId="0" fontId="4" fillId="0" borderId="28" xfId="0" applyFont="1" applyFill="1" applyBorder="1" applyAlignment="1" applyProtection="1">
      <alignment horizontal="center"/>
      <protection hidden="1"/>
    </xf>
    <xf numFmtId="0" fontId="4" fillId="0" borderId="29" xfId="0" applyFont="1" applyFill="1" applyBorder="1" applyAlignment="1" applyProtection="1">
      <alignment/>
      <protection hidden="1"/>
    </xf>
    <xf numFmtId="0" fontId="4" fillId="0" borderId="30" xfId="0" applyFont="1" applyFill="1" applyBorder="1" applyAlignment="1" applyProtection="1">
      <alignment/>
      <protection hidden="1"/>
    </xf>
    <xf numFmtId="0" fontId="4" fillId="0" borderId="31" xfId="0" applyFont="1" applyFill="1" applyBorder="1" applyAlignment="1" applyProtection="1">
      <alignment horizontal="left"/>
      <protection hidden="1"/>
    </xf>
    <xf numFmtId="0" fontId="4" fillId="0" borderId="31" xfId="0" applyFont="1" applyFill="1" applyBorder="1" applyAlignment="1" applyProtection="1">
      <alignment/>
      <protection hidden="1"/>
    </xf>
    <xf numFmtId="0" fontId="4" fillId="0" borderId="32" xfId="0" applyFont="1" applyFill="1" applyBorder="1" applyAlignment="1" applyProtection="1">
      <alignment horizontal="center"/>
      <protection hidden="1"/>
    </xf>
    <xf numFmtId="1" fontId="4" fillId="0" borderId="9" xfId="0" applyNumberFormat="1" applyFont="1" applyFill="1" applyBorder="1" applyAlignment="1" applyProtection="1">
      <alignment horizontal="center"/>
      <protection hidden="1"/>
    </xf>
    <xf numFmtId="0" fontId="4" fillId="0" borderId="33" xfId="0" applyFont="1" applyFill="1" applyBorder="1" applyAlignment="1" applyProtection="1">
      <alignment horizontal="right" vertical="top"/>
      <protection hidden="1"/>
    </xf>
    <xf numFmtId="0" fontId="4" fillId="0" borderId="3" xfId="0" applyFont="1" applyFill="1" applyBorder="1" applyAlignment="1" applyProtection="1">
      <alignment horizontal="right" vertical="top"/>
      <protection hidden="1"/>
    </xf>
    <xf numFmtId="0" fontId="4" fillId="0" borderId="34" xfId="0" applyFont="1" applyFill="1" applyBorder="1" applyAlignment="1" applyProtection="1">
      <alignment horizontal="right" vertical="top"/>
      <protection hidden="1"/>
    </xf>
    <xf numFmtId="0" fontId="4" fillId="0" borderId="35" xfId="0" applyFont="1" applyFill="1" applyBorder="1" applyAlignment="1" applyProtection="1">
      <alignment horizontal="left" vertical="top"/>
      <protection hidden="1"/>
    </xf>
    <xf numFmtId="0" fontId="4" fillId="0" borderId="4" xfId="0" applyFont="1" applyFill="1" applyBorder="1" applyAlignment="1" applyProtection="1">
      <alignment horizontal="left" vertical="top"/>
      <protection hidden="1"/>
    </xf>
    <xf numFmtId="0" fontId="4" fillId="0" borderId="4" xfId="0" applyFont="1" applyFill="1" applyBorder="1" applyAlignment="1" applyProtection="1">
      <alignment horizontal="right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36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3" xfId="0" applyFont="1" applyFill="1" applyBorder="1" applyAlignment="1" applyProtection="1">
      <alignment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vertical="top" wrapText="1"/>
      <protection hidden="1"/>
    </xf>
    <xf numFmtId="0" fontId="3" fillId="0" borderId="37" xfId="0" applyFont="1" applyFill="1" applyBorder="1" applyAlignment="1" applyProtection="1">
      <alignment/>
      <protection hidden="1"/>
    </xf>
    <xf numFmtId="0" fontId="4" fillId="0" borderId="14" xfId="0" applyFont="1" applyFill="1" applyBorder="1" applyAlignment="1" applyProtection="1">
      <alignment vertical="top" wrapText="1"/>
      <protection hidden="1"/>
    </xf>
    <xf numFmtId="0" fontId="3" fillId="0" borderId="29" xfId="0" applyFont="1" applyFill="1" applyBorder="1" applyAlignment="1" applyProtection="1">
      <alignment/>
      <protection hidden="1"/>
    </xf>
    <xf numFmtId="0" fontId="4" fillId="0" borderId="38" xfId="0" applyFont="1" applyFill="1" applyBorder="1" applyAlignment="1" applyProtection="1">
      <alignment horizontal="right"/>
      <protection hidden="1"/>
    </xf>
    <xf numFmtId="0" fontId="3" fillId="0" borderId="22" xfId="0" applyFont="1" applyFill="1" applyBorder="1" applyAlignment="1" applyProtection="1">
      <alignment/>
      <protection hidden="1"/>
    </xf>
    <xf numFmtId="0" fontId="4" fillId="0" borderId="14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175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0" borderId="39" xfId="0" applyFont="1" applyFill="1" applyBorder="1" applyAlignment="1" applyProtection="1">
      <alignment/>
      <protection hidden="1"/>
    </xf>
    <xf numFmtId="0" fontId="4" fillId="0" borderId="40" xfId="0" applyFont="1" applyFill="1" applyBorder="1" applyAlignment="1" applyProtection="1">
      <alignment/>
      <protection hidden="1"/>
    </xf>
    <xf numFmtId="0" fontId="3" fillId="3" borderId="37" xfId="0" applyFont="1" applyFill="1" applyBorder="1" applyAlignment="1" applyProtection="1">
      <alignment/>
      <protection hidden="1" locked="0"/>
    </xf>
    <xf numFmtId="14" fontId="3" fillId="3" borderId="26" xfId="0" applyNumberFormat="1" applyFont="1" applyFill="1" applyBorder="1" applyAlignment="1" applyProtection="1">
      <alignment/>
      <protection hidden="1" locked="0"/>
    </xf>
    <xf numFmtId="0" fontId="3" fillId="3" borderId="26" xfId="0" applyFont="1" applyFill="1" applyBorder="1" applyAlignment="1" applyProtection="1">
      <alignment/>
      <protection hidden="1" locked="0"/>
    </xf>
    <xf numFmtId="0" fontId="4" fillId="3" borderId="41" xfId="0" applyFont="1" applyFill="1" applyBorder="1" applyAlignment="1" applyProtection="1">
      <alignment horizontal="center"/>
      <protection locked="0"/>
    </xf>
    <xf numFmtId="1" fontId="4" fillId="3" borderId="32" xfId="0" applyNumberFormat="1" applyFont="1" applyFill="1" applyBorder="1" applyAlignment="1" applyProtection="1">
      <alignment horizontal="center"/>
      <protection locked="0"/>
    </xf>
    <xf numFmtId="0" fontId="4" fillId="3" borderId="42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30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 applyProtection="1">
      <alignment horizontal="center"/>
      <protection locked="0"/>
    </xf>
    <xf numFmtId="0" fontId="4" fillId="3" borderId="5" xfId="0" applyNumberFormat="1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right" vertical="top"/>
      <protection hidden="1"/>
    </xf>
    <xf numFmtId="181" fontId="4" fillId="3" borderId="1" xfId="0" applyNumberFormat="1" applyFont="1" applyFill="1" applyBorder="1" applyAlignment="1" applyProtection="1">
      <alignment horizontal="center" vertical="center"/>
      <protection locked="0"/>
    </xf>
    <xf numFmtId="181" fontId="4" fillId="3" borderId="17" xfId="0" applyNumberFormat="1" applyFont="1" applyFill="1" applyBorder="1" applyAlignment="1" applyProtection="1">
      <alignment horizontal="center" vertical="center"/>
      <protection locked="0"/>
    </xf>
    <xf numFmtId="181" fontId="4" fillId="3" borderId="5" xfId="0" applyNumberFormat="1" applyFont="1" applyFill="1" applyBorder="1" applyAlignment="1" applyProtection="1">
      <alignment horizontal="center" vertical="center"/>
      <protection locked="0"/>
    </xf>
    <xf numFmtId="181" fontId="4" fillId="3" borderId="10" xfId="0" applyNumberFormat="1" applyFont="1" applyFill="1" applyBorder="1" applyAlignment="1" applyProtection="1">
      <alignment horizontal="center" vertical="center"/>
      <protection locked="0"/>
    </xf>
    <xf numFmtId="181" fontId="4" fillId="3" borderId="44" xfId="0" applyNumberFormat="1" applyFont="1" applyFill="1" applyBorder="1" applyAlignment="1" applyProtection="1">
      <alignment horizontal="center" vertical="center"/>
      <protection locked="0"/>
    </xf>
    <xf numFmtId="181" fontId="4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/>
      <protection hidden="1"/>
    </xf>
    <xf numFmtId="0" fontId="4" fillId="3" borderId="18" xfId="0" applyFont="1" applyFill="1" applyBorder="1" applyAlignment="1" applyProtection="1">
      <alignment/>
      <protection hidden="1" locked="0"/>
    </xf>
    <xf numFmtId="0" fontId="4" fillId="3" borderId="45" xfId="0" applyFont="1" applyFill="1" applyBorder="1" applyAlignment="1" applyProtection="1">
      <alignment horizontal="center"/>
      <protection locked="0"/>
    </xf>
    <xf numFmtId="181" fontId="4" fillId="3" borderId="18" xfId="0" applyNumberFormat="1" applyFont="1" applyFill="1" applyBorder="1" applyAlignment="1" applyProtection="1">
      <alignment horizontal="center" vertical="center"/>
      <protection locked="0"/>
    </xf>
    <xf numFmtId="181" fontId="4" fillId="3" borderId="6" xfId="0" applyNumberFormat="1" applyFont="1" applyFill="1" applyBorder="1" applyAlignment="1" applyProtection="1">
      <alignment horizontal="center" vertical="center"/>
      <protection locked="0"/>
    </xf>
    <xf numFmtId="181" fontId="4" fillId="3" borderId="11" xfId="0" applyNumberFormat="1" applyFont="1" applyFill="1" applyBorder="1" applyAlignment="1" applyProtection="1">
      <alignment horizontal="center" vertical="center"/>
      <protection locked="0"/>
    </xf>
    <xf numFmtId="181" fontId="4" fillId="3" borderId="31" xfId="0" applyNumberFormat="1" applyFont="1" applyFill="1" applyBorder="1" applyAlignment="1" applyProtection="1">
      <alignment horizontal="center" vertical="center"/>
      <protection locked="0"/>
    </xf>
    <xf numFmtId="181" fontId="4" fillId="3" borderId="46" xfId="0" applyNumberFormat="1" applyFont="1" applyFill="1" applyBorder="1" applyAlignment="1" applyProtection="1">
      <alignment horizontal="center" vertical="center"/>
      <protection locked="0"/>
    </xf>
    <xf numFmtId="181" fontId="4" fillId="3" borderId="47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right"/>
      <protection hidden="1"/>
    </xf>
    <xf numFmtId="0" fontId="5" fillId="0" borderId="48" xfId="0" applyFont="1" applyFill="1" applyBorder="1" applyAlignment="1" applyProtection="1">
      <alignment horizontal="right"/>
      <protection hidden="1"/>
    </xf>
    <xf numFmtId="0" fontId="6" fillId="0" borderId="14" xfId="0" applyFont="1" applyFill="1" applyBorder="1" applyAlignment="1" applyProtection="1">
      <alignment horizontal="right"/>
      <protection hidden="1"/>
    </xf>
    <xf numFmtId="0" fontId="6" fillId="0" borderId="49" xfId="0" applyFont="1" applyFill="1" applyBorder="1" applyAlignment="1" applyProtection="1">
      <alignment horizontal="right"/>
      <protection hidden="1"/>
    </xf>
    <xf numFmtId="0" fontId="6" fillId="0" borderId="7" xfId="0" applyFont="1" applyFill="1" applyBorder="1" applyAlignment="1" applyProtection="1">
      <alignment horizontal="left"/>
      <protection hidden="1"/>
    </xf>
    <xf numFmtId="0" fontId="6" fillId="0" borderId="50" xfId="0" applyFont="1" applyFill="1" applyBorder="1" applyAlignment="1" applyProtection="1">
      <alignment horizontal="left"/>
      <protection hidden="1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6" xfId="0" applyFont="1" applyFill="1" applyBorder="1" applyAlignment="1" applyProtection="1">
      <alignment horizontal="center"/>
      <protection locked="0"/>
    </xf>
    <xf numFmtId="0" fontId="4" fillId="3" borderId="34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hidden="1"/>
    </xf>
    <xf numFmtId="0" fontId="4" fillId="0" borderId="4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4" fillId="0" borderId="36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horizontal="center"/>
      <protection hidden="1"/>
    </xf>
    <xf numFmtId="0" fontId="4" fillId="0" borderId="44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51" xfId="0" applyFont="1" applyFill="1" applyBorder="1" applyAlignment="1" applyProtection="1">
      <alignment horizontal="center"/>
      <protection hidden="1"/>
    </xf>
    <xf numFmtId="0" fontId="4" fillId="0" borderId="52" xfId="0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left" wrapText="1"/>
      <protection hidden="1"/>
    </xf>
    <xf numFmtId="0" fontId="4" fillId="0" borderId="4" xfId="0" applyFont="1" applyFill="1" applyBorder="1" applyAlignment="1" applyProtection="1">
      <alignment horizontal="left" wrapText="1"/>
      <protection hidden="1"/>
    </xf>
    <xf numFmtId="0" fontId="6" fillId="0" borderId="25" xfId="0" applyFont="1" applyFill="1" applyBorder="1" applyAlignment="1" applyProtection="1">
      <alignment horizontal="left"/>
      <protection hidden="1"/>
    </xf>
    <xf numFmtId="0" fontId="4" fillId="0" borderId="5" xfId="0" applyFont="1" applyFill="1" applyBorder="1" applyAlignment="1" applyProtection="1">
      <alignment horizontal="left"/>
      <protection hidden="1"/>
    </xf>
    <xf numFmtId="0" fontId="4" fillId="0" borderId="31" xfId="0" applyFont="1" applyFill="1" applyBorder="1" applyAlignment="1" applyProtection="1">
      <alignment horizontal="right"/>
      <protection hidden="1"/>
    </xf>
    <xf numFmtId="0" fontId="4" fillId="0" borderId="46" xfId="0" applyFont="1" applyFill="1" applyBorder="1" applyAlignment="1" applyProtection="1">
      <alignment horizontal="right"/>
      <protection hidden="1"/>
    </xf>
    <xf numFmtId="0" fontId="4" fillId="0" borderId="34" xfId="0" applyFont="1" applyFill="1" applyBorder="1" applyAlignment="1" applyProtection="1">
      <alignment horizontal="right"/>
      <protection hidden="1"/>
    </xf>
    <xf numFmtId="0" fontId="4" fillId="0" borderId="53" xfId="0" applyFont="1" applyFill="1" applyBorder="1" applyAlignment="1" applyProtection="1">
      <alignment horizontal="right"/>
      <protection hidden="1"/>
    </xf>
    <xf numFmtId="0" fontId="4" fillId="0" borderId="54" xfId="0" applyFont="1" applyFill="1" applyBorder="1" applyAlignment="1" applyProtection="1">
      <alignment horizontal="right"/>
      <protection hidden="1"/>
    </xf>
    <xf numFmtId="0" fontId="4" fillId="0" borderId="55" xfId="0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left"/>
      <protection hidden="1"/>
    </xf>
    <xf numFmtId="0" fontId="4" fillId="0" borderId="35" xfId="0" applyFont="1" applyFill="1" applyBorder="1" applyAlignment="1" applyProtection="1">
      <alignment horizontal="left"/>
      <protection hidden="1"/>
    </xf>
    <xf numFmtId="0" fontId="4" fillId="0" borderId="25" xfId="0" applyFont="1" applyFill="1" applyBorder="1" applyAlignment="1" applyProtection="1">
      <alignment horizontal="left"/>
      <protection hidden="1"/>
    </xf>
    <xf numFmtId="0" fontId="4" fillId="0" borderId="18" xfId="0" applyFont="1" applyFill="1" applyBorder="1" applyAlignment="1" applyProtection="1">
      <alignment horizontal="left"/>
      <protection hidden="1"/>
    </xf>
    <xf numFmtId="0" fontId="4" fillId="0" borderId="6" xfId="0" applyFont="1" applyFill="1" applyBorder="1" applyAlignment="1" applyProtection="1">
      <alignment horizontal="left"/>
      <protection hidden="1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50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/>
      <protection hidden="1"/>
    </xf>
    <xf numFmtId="0" fontId="4" fillId="0" borderId="56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/>
      <protection hidden="1" locked="0"/>
    </xf>
    <xf numFmtId="0" fontId="4" fillId="3" borderId="54" xfId="0" applyFont="1" applyFill="1" applyBorder="1" applyAlignment="1" applyProtection="1">
      <alignment horizontal="center"/>
      <protection hidden="1" locked="0"/>
    </xf>
    <xf numFmtId="0" fontId="4" fillId="3" borderId="57" xfId="0" applyFont="1" applyFill="1" applyBorder="1" applyAlignment="1" applyProtection="1">
      <alignment horizontal="center"/>
      <protection hidden="1" locked="0"/>
    </xf>
    <xf numFmtId="0" fontId="4" fillId="0" borderId="23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0" borderId="27" xfId="0" applyFont="1" applyFill="1" applyBorder="1" applyAlignment="1" applyProtection="1">
      <alignment horizontal="right" vertical="top"/>
      <protection hidden="1"/>
    </xf>
    <xf numFmtId="0" fontId="4" fillId="0" borderId="58" xfId="0" applyFont="1" applyFill="1" applyBorder="1" applyAlignment="1" applyProtection="1">
      <alignment horizontal="right" vertical="top"/>
      <protection hidden="1"/>
    </xf>
    <xf numFmtId="0" fontId="4" fillId="0" borderId="59" xfId="0" applyFont="1" applyFill="1" applyBorder="1" applyAlignment="1" applyProtection="1">
      <alignment horizontal="left"/>
      <protection hidden="1"/>
    </xf>
    <xf numFmtId="0" fontId="4" fillId="0" borderId="60" xfId="0" applyFont="1" applyFill="1" applyBorder="1" applyAlignment="1" applyProtection="1">
      <alignment horizontal="left"/>
      <protection hidden="1"/>
    </xf>
    <xf numFmtId="0" fontId="4" fillId="0" borderId="61" xfId="0" applyFont="1" applyFill="1" applyBorder="1" applyAlignment="1" applyProtection="1">
      <alignment horizontal="left"/>
      <protection hidden="1"/>
    </xf>
    <xf numFmtId="0" fontId="4" fillId="0" borderId="62" xfId="0" applyFont="1" applyFill="1" applyBorder="1" applyAlignment="1" applyProtection="1">
      <alignment horizontal="center"/>
      <protection hidden="1"/>
    </xf>
    <xf numFmtId="0" fontId="4" fillId="0" borderId="63" xfId="0" applyFont="1" applyFill="1" applyBorder="1" applyAlignment="1" applyProtection="1">
      <alignment horizontal="left"/>
      <protection hidden="1"/>
    </xf>
    <xf numFmtId="0" fontId="4" fillId="0" borderId="40" xfId="0" applyFont="1" applyFill="1" applyBorder="1" applyAlignment="1" applyProtection="1">
      <alignment horizontal="left"/>
      <protection hidden="1"/>
    </xf>
    <xf numFmtId="0" fontId="4" fillId="0" borderId="64" xfId="0" applyFont="1" applyFill="1" applyBorder="1" applyAlignment="1" applyProtection="1">
      <alignment horizontal="left"/>
      <protection hidden="1"/>
    </xf>
    <xf numFmtId="0" fontId="4" fillId="0" borderId="46" xfId="0" applyFont="1" applyFill="1" applyBorder="1" applyAlignment="1" applyProtection="1">
      <alignment horizontal="left" vertical="top"/>
      <protection hidden="1"/>
    </xf>
    <xf numFmtId="0" fontId="4" fillId="0" borderId="23" xfId="21" applyFont="1" applyFill="1" applyBorder="1" applyAlignment="1" applyProtection="1">
      <alignment horizontal="left" vertical="center" wrapText="1"/>
      <protection hidden="1"/>
    </xf>
    <xf numFmtId="0" fontId="4" fillId="0" borderId="4" xfId="21" applyFont="1" applyFill="1" applyBorder="1" applyAlignment="1" applyProtection="1">
      <alignment horizontal="left" vertical="center" wrapText="1"/>
      <protection hidden="1"/>
    </xf>
    <xf numFmtId="0" fontId="4" fillId="0" borderId="25" xfId="21" applyFont="1" applyFill="1" applyBorder="1" applyAlignment="1" applyProtection="1">
      <alignment horizontal="left" vertical="center" wrapText="1"/>
      <protection hidden="1"/>
    </xf>
    <xf numFmtId="0" fontId="4" fillId="0" borderId="5" xfId="21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wrapText="1"/>
      <protection hidden="1"/>
    </xf>
    <xf numFmtId="0" fontId="4" fillId="0" borderId="32" xfId="0" applyFont="1" applyFill="1" applyBorder="1" applyAlignment="1" applyProtection="1">
      <alignment horizont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3" borderId="25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53" xfId="0" applyFont="1" applyFill="1" applyBorder="1" applyAlignment="1" applyProtection="1">
      <alignment horizontal="left"/>
      <protection locked="0"/>
    </xf>
    <xf numFmtId="0" fontId="4" fillId="3" borderId="54" xfId="0" applyFont="1" applyFill="1" applyBorder="1" applyAlignment="1" applyProtection="1">
      <alignment horizontal="left"/>
      <protection locked="0"/>
    </xf>
    <xf numFmtId="0" fontId="4" fillId="3" borderId="55" xfId="0" applyFont="1" applyFill="1" applyBorder="1" applyAlignment="1" applyProtection="1">
      <alignment horizontal="left"/>
      <protection locked="0"/>
    </xf>
    <xf numFmtId="0" fontId="4" fillId="0" borderId="38" xfId="0" applyFont="1" applyFill="1" applyBorder="1" applyAlignment="1" applyProtection="1">
      <alignment horizontal="right" vertical="top"/>
      <protection hidden="1"/>
    </xf>
    <xf numFmtId="0" fontId="4" fillId="0" borderId="56" xfId="0" applyFont="1" applyFill="1" applyBorder="1" applyAlignment="1" applyProtection="1">
      <alignment horizontal="right" vertical="top"/>
      <protection hidden="1"/>
    </xf>
    <xf numFmtId="0" fontId="4" fillId="0" borderId="62" xfId="0" applyFont="1" applyFill="1" applyBorder="1" applyAlignment="1" applyProtection="1">
      <alignment horizontal="right" vertical="top"/>
      <protection hidden="1"/>
    </xf>
    <xf numFmtId="0" fontId="4" fillId="0" borderId="65" xfId="0" applyFont="1" applyFill="1" applyBorder="1" applyAlignment="1" applyProtection="1">
      <alignment horizontal="center" vertical="center"/>
      <protection hidden="1"/>
    </xf>
    <xf numFmtId="0" fontId="4" fillId="0" borderId="45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 textRotation="90" wrapText="1"/>
      <protection hidden="1"/>
    </xf>
    <xf numFmtId="0" fontId="4" fillId="0" borderId="66" xfId="0" applyFont="1" applyFill="1" applyBorder="1" applyAlignment="1" applyProtection="1">
      <alignment horizontal="center" vertical="center" textRotation="90" wrapText="1"/>
      <protection hidden="1"/>
    </xf>
    <xf numFmtId="0" fontId="4" fillId="0" borderId="37" xfId="0" applyFont="1" applyFill="1" applyBorder="1" applyAlignment="1" applyProtection="1">
      <alignment horizontal="center" vertical="center" textRotation="90" wrapText="1"/>
      <protection hidden="1"/>
    </xf>
    <xf numFmtId="0" fontId="4" fillId="0" borderId="28" xfId="0" applyFont="1" applyFill="1" applyBorder="1" applyAlignment="1" applyProtection="1">
      <alignment horizontal="center" vertical="center" textRotation="90" wrapText="1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3" borderId="47" xfId="0" applyFont="1" applyFill="1" applyBorder="1" applyAlignment="1" applyProtection="1">
      <alignment horizontal="center"/>
      <protection locked="0"/>
    </xf>
    <xf numFmtId="0" fontId="4" fillId="0" borderId="60" xfId="0" applyFont="1" applyFill="1" applyBorder="1" applyAlignment="1" applyProtection="1">
      <alignment horizontal="center"/>
      <protection hidden="1"/>
    </xf>
    <xf numFmtId="0" fontId="4" fillId="0" borderId="67" xfId="0" applyFont="1" applyFill="1" applyBorder="1" applyAlignment="1" applyProtection="1">
      <alignment horizontal="center"/>
      <protection hidden="1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34" xfId="0" applyNumberFormat="1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 vertical="top"/>
      <protection hidden="1"/>
    </xf>
    <xf numFmtId="0" fontId="5" fillId="0" borderId="16" xfId="0" applyFont="1" applyFill="1" applyBorder="1" applyAlignment="1" applyProtection="1">
      <alignment horizontal="center" vertical="top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opa centra raj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2"/>
  <sheetViews>
    <sheetView tabSelected="1" workbookViewId="0" topLeftCell="A1">
      <selection activeCell="A4" sqref="A4:B4"/>
    </sheetView>
  </sheetViews>
  <sheetFormatPr defaultColWidth="9.140625" defaultRowHeight="12.75"/>
  <cols>
    <col min="1" max="1" width="50.8515625" style="17" bestFit="1" customWidth="1"/>
    <col min="2" max="4" width="9.7109375" style="17" customWidth="1"/>
    <col min="5" max="5" width="10.421875" style="17" customWidth="1"/>
    <col min="6" max="8" width="9.7109375" style="17" customWidth="1"/>
    <col min="9" max="9" width="28.7109375" style="19" hidden="1" customWidth="1"/>
    <col min="10" max="10" width="26.140625" style="20" hidden="1" customWidth="1"/>
    <col min="11" max="11" width="0" style="7" hidden="1" customWidth="1"/>
    <col min="12" max="26" width="9.140625" style="7" customWidth="1"/>
    <col min="27" max="27" width="33.8515625" style="7" hidden="1" customWidth="1"/>
    <col min="28" max="16384" width="9.140625" style="7" customWidth="1"/>
  </cols>
  <sheetData>
    <row r="1" spans="8:12" ht="13.5" thickBot="1">
      <c r="H1" s="18"/>
      <c r="K1" s="21"/>
      <c r="L1" s="21"/>
    </row>
    <row r="2" spans="1:12" ht="12.75">
      <c r="A2" s="130" t="s">
        <v>136</v>
      </c>
      <c r="B2" s="131"/>
      <c r="C2" s="4" t="s">
        <v>134</v>
      </c>
      <c r="D2" s="5" t="s">
        <v>135</v>
      </c>
      <c r="E2" s="41"/>
      <c r="F2" s="41"/>
      <c r="G2" s="42" t="s">
        <v>0</v>
      </c>
      <c r="H2" s="43">
        <v>3</v>
      </c>
      <c r="J2" s="22"/>
      <c r="K2" s="21"/>
      <c r="L2" s="21"/>
    </row>
    <row r="3" spans="1:27" ht="13.5" customHeight="1">
      <c r="A3" s="44"/>
      <c r="B3" s="45"/>
      <c r="C3" s="46"/>
      <c r="D3" s="46"/>
      <c r="E3" s="45"/>
      <c r="F3" s="45"/>
      <c r="G3" s="45"/>
      <c r="H3" s="47"/>
      <c r="J3" s="22"/>
      <c r="K3" s="21"/>
      <c r="L3" s="21"/>
      <c r="AA3" s="23" t="s">
        <v>1</v>
      </c>
    </row>
    <row r="4" spans="1:27" ht="13.5" customHeight="1">
      <c r="A4" s="132" t="s">
        <v>2</v>
      </c>
      <c r="B4" s="133"/>
      <c r="C4" s="6" t="s">
        <v>98</v>
      </c>
      <c r="D4" s="134" t="s">
        <v>3</v>
      </c>
      <c r="E4" s="135"/>
      <c r="F4" s="135"/>
      <c r="G4" s="135"/>
      <c r="H4" s="49"/>
      <c r="J4" s="22"/>
      <c r="K4" s="21"/>
      <c r="L4" s="21"/>
      <c r="AA4" s="23" t="s">
        <v>4</v>
      </c>
    </row>
    <row r="5" spans="1:27" ht="13.5" customHeight="1">
      <c r="A5" s="48" t="s">
        <v>5</v>
      </c>
      <c r="B5" s="136"/>
      <c r="C5" s="137"/>
      <c r="D5" s="137"/>
      <c r="E5" s="137"/>
      <c r="F5" s="137"/>
      <c r="G5" s="138"/>
      <c r="H5" s="49"/>
      <c r="J5" s="22"/>
      <c r="K5" s="21"/>
      <c r="L5" s="21"/>
      <c r="AA5" s="23" t="s">
        <v>6</v>
      </c>
    </row>
    <row r="6" spans="1:27" ht="13.5" customHeight="1">
      <c r="A6" s="48" t="s">
        <v>93</v>
      </c>
      <c r="B6" s="136"/>
      <c r="C6" s="137"/>
      <c r="D6" s="137"/>
      <c r="E6" s="137"/>
      <c r="F6" s="137"/>
      <c r="G6" s="138"/>
      <c r="H6" s="50">
        <f>COUNTA(B6)</f>
        <v>0</v>
      </c>
      <c r="J6" s="19"/>
      <c r="K6" s="21"/>
      <c r="L6" s="21"/>
      <c r="AA6" s="23" t="s">
        <v>7</v>
      </c>
    </row>
    <row r="7" spans="1:27" ht="13.5" customHeight="1" thickBot="1">
      <c r="A7" s="139"/>
      <c r="B7" s="140"/>
      <c r="C7" s="140"/>
      <c r="D7" s="140"/>
      <c r="E7" s="140"/>
      <c r="F7" s="140"/>
      <c r="G7" s="140"/>
      <c r="H7" s="51"/>
      <c r="J7" s="22"/>
      <c r="K7" s="21"/>
      <c r="L7" s="21"/>
      <c r="AA7" s="17" t="s">
        <v>8</v>
      </c>
    </row>
    <row r="8" spans="1:27" ht="13.5" customHeight="1" thickBot="1">
      <c r="A8" s="24"/>
      <c r="B8" s="2"/>
      <c r="C8" s="25"/>
      <c r="D8" s="26"/>
      <c r="E8" s="141"/>
      <c r="F8" s="141"/>
      <c r="G8" s="141"/>
      <c r="H8" s="141"/>
      <c r="J8" s="22"/>
      <c r="K8" s="21"/>
      <c r="L8" s="21"/>
      <c r="AA8" s="23" t="s">
        <v>9</v>
      </c>
    </row>
    <row r="9" spans="1:27" s="29" customFormat="1" ht="13.5" customHeight="1">
      <c r="A9" s="142"/>
      <c r="B9" s="143"/>
      <c r="C9" s="144"/>
      <c r="D9" s="146" t="s">
        <v>10</v>
      </c>
      <c r="E9" s="147"/>
      <c r="F9" s="148" t="s">
        <v>11</v>
      </c>
      <c r="G9" s="149"/>
      <c r="H9" s="52" t="s">
        <v>12</v>
      </c>
      <c r="I9" s="27"/>
      <c r="J9" s="22"/>
      <c r="K9" s="28"/>
      <c r="L9" s="28"/>
      <c r="AA9" s="23" t="s">
        <v>13</v>
      </c>
    </row>
    <row r="10" spans="1:27" s="29" customFormat="1" ht="13.5" customHeight="1" thickBot="1">
      <c r="A10" s="139"/>
      <c r="B10" s="140"/>
      <c r="C10" s="145"/>
      <c r="D10" s="53" t="s">
        <v>14</v>
      </c>
      <c r="E10" s="54" t="s">
        <v>15</v>
      </c>
      <c r="F10" s="54" t="s">
        <v>14</v>
      </c>
      <c r="G10" s="54" t="s">
        <v>16</v>
      </c>
      <c r="H10" s="55" t="s">
        <v>17</v>
      </c>
      <c r="I10" s="19"/>
      <c r="J10" s="22"/>
      <c r="K10" s="28"/>
      <c r="L10" s="28"/>
      <c r="AA10" s="23" t="s">
        <v>18</v>
      </c>
    </row>
    <row r="11" spans="1:27" ht="13.5" customHeight="1">
      <c r="A11" s="150" t="s">
        <v>131</v>
      </c>
      <c r="B11" s="151"/>
      <c r="C11" s="151"/>
      <c r="D11" s="9"/>
      <c r="E11" s="9"/>
      <c r="F11" s="9"/>
      <c r="G11" s="9"/>
      <c r="H11" s="56">
        <f>D11+F11</f>
        <v>0</v>
      </c>
      <c r="J11" s="22"/>
      <c r="K11" s="21"/>
      <c r="L11" s="21"/>
      <c r="AA11" s="23" t="s">
        <v>19</v>
      </c>
    </row>
    <row r="12" spans="1:27" ht="13.5" customHeight="1">
      <c r="A12" s="152" t="s">
        <v>132</v>
      </c>
      <c r="B12" s="153"/>
      <c r="C12" s="153"/>
      <c r="D12" s="57">
        <f>D13+D14</f>
        <v>0</v>
      </c>
      <c r="E12" s="57">
        <f>E13+E14</f>
        <v>0</v>
      </c>
      <c r="F12" s="57">
        <f>F13+F14</f>
        <v>0</v>
      </c>
      <c r="G12" s="57">
        <f>G13+G14</f>
        <v>0</v>
      </c>
      <c r="H12" s="58">
        <f>D12+F12</f>
        <v>0</v>
      </c>
      <c r="J12" s="22"/>
      <c r="K12" s="21"/>
      <c r="L12" s="21"/>
      <c r="AA12" s="23" t="s">
        <v>20</v>
      </c>
    </row>
    <row r="13" spans="1:27" ht="13.5" customHeight="1">
      <c r="A13" s="154" t="s">
        <v>21</v>
      </c>
      <c r="B13" s="155"/>
      <c r="C13" s="156"/>
      <c r="D13" s="10"/>
      <c r="E13" s="10"/>
      <c r="F13" s="10"/>
      <c r="G13" s="10"/>
      <c r="H13" s="58">
        <f>D13+F13</f>
        <v>0</v>
      </c>
      <c r="J13" s="22"/>
      <c r="K13" s="21"/>
      <c r="L13" s="21"/>
      <c r="AA13" s="23" t="s">
        <v>22</v>
      </c>
    </row>
    <row r="14" spans="1:27" ht="13.5" customHeight="1" thickBot="1">
      <c r="A14" s="157" t="s">
        <v>23</v>
      </c>
      <c r="B14" s="158"/>
      <c r="C14" s="159"/>
      <c r="D14" s="11"/>
      <c r="E14" s="11"/>
      <c r="F14" s="11"/>
      <c r="G14" s="11"/>
      <c r="H14" s="58">
        <f>D14+F14</f>
        <v>0</v>
      </c>
      <c r="J14" s="22"/>
      <c r="K14" s="21"/>
      <c r="L14" s="21"/>
      <c r="AA14" s="23" t="s">
        <v>24</v>
      </c>
    </row>
    <row r="15" spans="1:27" ht="13.5" customHeight="1" thickBot="1">
      <c r="A15" s="160"/>
      <c r="B15" s="160"/>
      <c r="C15" s="160"/>
      <c r="D15" s="160"/>
      <c r="E15" s="160"/>
      <c r="F15" s="160"/>
      <c r="G15" s="160"/>
      <c r="H15" s="160"/>
      <c r="J15" s="22"/>
      <c r="K15" s="21"/>
      <c r="L15" s="21"/>
      <c r="AA15" s="23" t="s">
        <v>25</v>
      </c>
    </row>
    <row r="16" spans="1:27" s="29" customFormat="1" ht="13.5" customHeight="1" thickBot="1">
      <c r="A16" s="59" t="s">
        <v>26</v>
      </c>
      <c r="B16" s="60" t="s">
        <v>27</v>
      </c>
      <c r="C16" s="61" t="s">
        <v>28</v>
      </c>
      <c r="D16" s="62" t="s">
        <v>12</v>
      </c>
      <c r="E16" s="161"/>
      <c r="F16" s="162" t="s">
        <v>29</v>
      </c>
      <c r="G16" s="163"/>
      <c r="H16" s="164"/>
      <c r="I16" s="19"/>
      <c r="J16" s="22"/>
      <c r="K16" s="28"/>
      <c r="L16" s="28"/>
      <c r="M16" s="7"/>
      <c r="AA16" s="23" t="s">
        <v>30</v>
      </c>
    </row>
    <row r="17" spans="1:27" s="29" customFormat="1" ht="13.5" customHeight="1" thickBot="1">
      <c r="A17" s="63" t="s">
        <v>31</v>
      </c>
      <c r="B17" s="9"/>
      <c r="C17" s="12"/>
      <c r="D17" s="64">
        <f>B17+C17</f>
        <v>0</v>
      </c>
      <c r="E17" s="161"/>
      <c r="F17" s="165"/>
      <c r="G17" s="166"/>
      <c r="H17" s="167"/>
      <c r="I17" s="19"/>
      <c r="J17" s="22"/>
      <c r="K17" s="28"/>
      <c r="L17" s="28"/>
      <c r="M17" s="7"/>
      <c r="AA17" s="23" t="s">
        <v>32</v>
      </c>
    </row>
    <row r="18" spans="1:27" s="29" customFormat="1" ht="13.5" customHeight="1">
      <c r="A18" s="65" t="s">
        <v>94</v>
      </c>
      <c r="B18" s="66">
        <f>B19+B20</f>
        <v>0</v>
      </c>
      <c r="C18" s="67">
        <f>C19+C20</f>
        <v>0</v>
      </c>
      <c r="D18" s="68">
        <f>B18+C18</f>
        <v>0</v>
      </c>
      <c r="E18" s="161"/>
      <c r="F18" s="168" t="s">
        <v>33</v>
      </c>
      <c r="G18" s="169"/>
      <c r="H18" s="14"/>
      <c r="I18" s="19"/>
      <c r="J18" s="22"/>
      <c r="K18" s="28"/>
      <c r="L18" s="28"/>
      <c r="M18" s="7"/>
      <c r="N18" s="30"/>
      <c r="AA18" s="23" t="s">
        <v>34</v>
      </c>
    </row>
    <row r="19" spans="1:27" s="29" customFormat="1" ht="13.5" customHeight="1">
      <c r="A19" s="69" t="s">
        <v>35</v>
      </c>
      <c r="B19" s="10"/>
      <c r="C19" s="8"/>
      <c r="D19" s="68">
        <f>B19+C19</f>
        <v>0</v>
      </c>
      <c r="E19" s="161"/>
      <c r="F19" s="170" t="s">
        <v>36</v>
      </c>
      <c r="G19" s="153"/>
      <c r="H19" s="15"/>
      <c r="I19" s="19"/>
      <c r="J19" s="22"/>
      <c r="K19" s="28"/>
      <c r="L19" s="28"/>
      <c r="M19" s="7"/>
      <c r="AA19" s="23" t="s">
        <v>37</v>
      </c>
    </row>
    <row r="20" spans="1:27" s="29" customFormat="1" ht="13.5" customHeight="1" thickBot="1">
      <c r="A20" s="70" t="s">
        <v>23</v>
      </c>
      <c r="B20" s="11"/>
      <c r="C20" s="13"/>
      <c r="D20" s="71">
        <f>B20+C20</f>
        <v>0</v>
      </c>
      <c r="E20" s="161"/>
      <c r="F20" s="171" t="s">
        <v>38</v>
      </c>
      <c r="G20" s="172"/>
      <c r="H20" s="16"/>
      <c r="I20" s="19"/>
      <c r="J20" s="22"/>
      <c r="K20" s="28"/>
      <c r="L20" s="28"/>
      <c r="M20" s="7"/>
      <c r="AA20" s="23" t="s">
        <v>39</v>
      </c>
    </row>
    <row r="21" spans="1:27" ht="13.5" customHeight="1" thickBot="1">
      <c r="A21" s="3"/>
      <c r="B21" s="3"/>
      <c r="C21" s="3"/>
      <c r="D21" s="3"/>
      <c r="E21" s="3"/>
      <c r="F21" s="3"/>
      <c r="G21" s="3"/>
      <c r="H21" s="3"/>
      <c r="J21" s="22"/>
      <c r="K21" s="31"/>
      <c r="L21" s="21"/>
      <c r="AA21" s="23" t="s">
        <v>40</v>
      </c>
    </row>
    <row r="22" spans="1:27" ht="13.5" customHeight="1" thickBot="1">
      <c r="A22" s="175" t="s">
        <v>41</v>
      </c>
      <c r="B22" s="176"/>
      <c r="C22" s="176"/>
      <c r="D22" s="176"/>
      <c r="E22" s="176"/>
      <c r="F22" s="176"/>
      <c r="G22" s="177"/>
      <c r="H22" s="32"/>
      <c r="J22" s="19"/>
      <c r="K22" s="31"/>
      <c r="L22" s="21"/>
      <c r="AA22" s="23" t="s">
        <v>42</v>
      </c>
    </row>
    <row r="23" spans="1:27" ht="13.5" customHeight="1" thickBot="1">
      <c r="A23" s="62" t="s">
        <v>43</v>
      </c>
      <c r="B23" s="140" t="s">
        <v>44</v>
      </c>
      <c r="C23" s="140"/>
      <c r="D23" s="140"/>
      <c r="E23" s="140"/>
      <c r="F23" s="140"/>
      <c r="G23" s="72" t="s">
        <v>45</v>
      </c>
      <c r="H23" s="32"/>
      <c r="J23" s="22"/>
      <c r="K23" s="31"/>
      <c r="L23" s="21"/>
      <c r="AA23" s="23" t="s">
        <v>46</v>
      </c>
    </row>
    <row r="24" spans="1:27" ht="13.5" customHeight="1">
      <c r="A24" s="73" t="s">
        <v>47</v>
      </c>
      <c r="B24" s="173"/>
      <c r="C24" s="174"/>
      <c r="D24" s="174"/>
      <c r="E24" s="174"/>
      <c r="F24" s="174"/>
      <c r="G24" s="102"/>
      <c r="H24" s="33"/>
      <c r="J24" s="22"/>
      <c r="K24" s="34"/>
      <c r="L24" s="21"/>
      <c r="AA24" s="23" t="s">
        <v>48</v>
      </c>
    </row>
    <row r="25" spans="1:27" ht="13.5" customHeight="1">
      <c r="A25" s="74" t="s">
        <v>49</v>
      </c>
      <c r="B25" s="136"/>
      <c r="C25" s="137"/>
      <c r="D25" s="137"/>
      <c r="E25" s="137"/>
      <c r="F25" s="137"/>
      <c r="G25" s="103"/>
      <c r="H25" s="33"/>
      <c r="J25" s="22"/>
      <c r="K25" s="34"/>
      <c r="L25" s="21"/>
      <c r="AA25" s="23" t="s">
        <v>50</v>
      </c>
    </row>
    <row r="26" spans="1:27" ht="13.5" customHeight="1">
      <c r="A26" s="75" t="s">
        <v>51</v>
      </c>
      <c r="B26" s="136"/>
      <c r="C26" s="137"/>
      <c r="D26" s="137"/>
      <c r="E26" s="137"/>
      <c r="F26" s="137"/>
      <c r="G26" s="104"/>
      <c r="H26" s="33"/>
      <c r="J26" s="22"/>
      <c r="K26" s="34"/>
      <c r="L26" s="21"/>
      <c r="AA26" s="23" t="s">
        <v>52</v>
      </c>
    </row>
    <row r="27" spans="1:27" ht="13.5" customHeight="1">
      <c r="A27" s="75" t="s">
        <v>53</v>
      </c>
      <c r="B27" s="178"/>
      <c r="C27" s="179"/>
      <c r="D27" s="179"/>
      <c r="E27" s="179"/>
      <c r="F27" s="179"/>
      <c r="G27" s="121"/>
      <c r="H27" s="33"/>
      <c r="J27" s="22"/>
      <c r="K27" s="34"/>
      <c r="L27" s="21"/>
      <c r="AA27" s="17" t="s">
        <v>54</v>
      </c>
    </row>
    <row r="28" spans="1:27" ht="13.5" customHeight="1" thickBot="1">
      <c r="A28" s="122"/>
      <c r="B28" s="182"/>
      <c r="C28" s="183"/>
      <c r="D28" s="183"/>
      <c r="E28" s="183"/>
      <c r="F28" s="184"/>
      <c r="G28" s="123"/>
      <c r="H28" s="35"/>
      <c r="J28" s="22"/>
      <c r="K28" s="31"/>
      <c r="L28" s="21"/>
      <c r="AA28" s="23" t="s">
        <v>55</v>
      </c>
    </row>
    <row r="29" spans="1:27" ht="13.5" customHeight="1" thickBot="1">
      <c r="A29" s="3"/>
      <c r="B29" s="3"/>
      <c r="C29" s="3"/>
      <c r="D29" s="3"/>
      <c r="E29" s="3"/>
      <c r="F29" s="3"/>
      <c r="G29" s="3"/>
      <c r="H29" s="36"/>
      <c r="I29" s="37"/>
      <c r="J29" s="22"/>
      <c r="K29" s="31"/>
      <c r="L29" s="21"/>
      <c r="AA29" s="23" t="s">
        <v>56</v>
      </c>
    </row>
    <row r="30" spans="1:27" ht="13.5" customHeight="1" thickBot="1">
      <c r="A30" s="180" t="s">
        <v>95</v>
      </c>
      <c r="B30" s="181"/>
      <c r="C30" s="181"/>
      <c r="D30" s="181"/>
      <c r="E30" s="181"/>
      <c r="F30" s="181"/>
      <c r="G30" s="181"/>
      <c r="H30" s="76" t="s">
        <v>57</v>
      </c>
      <c r="I30" s="37"/>
      <c r="J30" s="22"/>
      <c r="K30" s="31"/>
      <c r="L30" s="21"/>
      <c r="AA30" s="23" t="s">
        <v>58</v>
      </c>
    </row>
    <row r="31" spans="1:27" ht="13.5" customHeight="1">
      <c r="A31" s="185" t="s">
        <v>96</v>
      </c>
      <c r="B31" s="186"/>
      <c r="C31" s="186"/>
      <c r="D31" s="186"/>
      <c r="E31" s="186"/>
      <c r="F31" s="186"/>
      <c r="G31" s="186"/>
      <c r="H31" s="77">
        <f>H32+H33+H34+H35</f>
        <v>0</v>
      </c>
      <c r="I31" s="38"/>
      <c r="J31" s="22"/>
      <c r="K31" s="31"/>
      <c r="L31" s="21"/>
      <c r="AA31" s="23" t="s">
        <v>59</v>
      </c>
    </row>
    <row r="32" spans="1:27" ht="13.5" customHeight="1">
      <c r="A32" s="187" t="s">
        <v>60</v>
      </c>
      <c r="B32" s="153" t="s">
        <v>61</v>
      </c>
      <c r="C32" s="153"/>
      <c r="D32" s="153"/>
      <c r="E32" s="153"/>
      <c r="F32" s="153"/>
      <c r="G32" s="153"/>
      <c r="H32" s="15"/>
      <c r="I32" s="37"/>
      <c r="J32" s="22"/>
      <c r="K32" s="21"/>
      <c r="L32" s="21"/>
      <c r="AA32" s="23" t="s">
        <v>62</v>
      </c>
    </row>
    <row r="33" spans="1:27" ht="13.5" customHeight="1">
      <c r="A33" s="188"/>
      <c r="B33" s="153" t="s">
        <v>63</v>
      </c>
      <c r="C33" s="153"/>
      <c r="D33" s="153"/>
      <c r="E33" s="153"/>
      <c r="F33" s="153"/>
      <c r="G33" s="153"/>
      <c r="H33" s="15"/>
      <c r="I33" s="21"/>
      <c r="J33" s="21"/>
      <c r="K33" s="21"/>
      <c r="L33" s="21"/>
      <c r="AA33" s="23" t="s">
        <v>64</v>
      </c>
    </row>
    <row r="34" spans="1:27" ht="13.5" customHeight="1">
      <c r="A34" s="188"/>
      <c r="B34" s="153" t="s">
        <v>65</v>
      </c>
      <c r="C34" s="153"/>
      <c r="D34" s="153"/>
      <c r="E34" s="153"/>
      <c r="F34" s="153"/>
      <c r="G34" s="153"/>
      <c r="H34" s="15"/>
      <c r="I34" s="21"/>
      <c r="J34" s="21"/>
      <c r="K34" s="21"/>
      <c r="L34" s="21"/>
      <c r="AA34" s="23" t="s">
        <v>66</v>
      </c>
    </row>
    <row r="35" spans="1:27" ht="13.5" customHeight="1" thickBot="1">
      <c r="A35" s="188"/>
      <c r="B35" s="189" t="s">
        <v>67</v>
      </c>
      <c r="C35" s="190"/>
      <c r="D35" s="190"/>
      <c r="E35" s="190"/>
      <c r="F35" s="190"/>
      <c r="G35" s="191"/>
      <c r="H35" s="105"/>
      <c r="I35" s="21"/>
      <c r="K35" s="21"/>
      <c r="L35" s="21"/>
      <c r="AA35" s="23" t="s">
        <v>68</v>
      </c>
    </row>
    <row r="36" spans="1:27" s="21" customFormat="1" ht="13.5" customHeight="1" thickBot="1">
      <c r="A36" s="175" t="s">
        <v>97</v>
      </c>
      <c r="B36" s="176"/>
      <c r="C36" s="176"/>
      <c r="D36" s="176"/>
      <c r="E36" s="176"/>
      <c r="F36" s="176"/>
      <c r="G36" s="192"/>
      <c r="H36" s="106"/>
      <c r="I36" s="19"/>
      <c r="AA36" s="23" t="s">
        <v>69</v>
      </c>
    </row>
    <row r="37" spans="1:27" ht="13.5" customHeight="1" thickBot="1">
      <c r="A37" s="78" t="s">
        <v>60</v>
      </c>
      <c r="B37" s="193" t="s">
        <v>70</v>
      </c>
      <c r="C37" s="194"/>
      <c r="D37" s="194"/>
      <c r="E37" s="194"/>
      <c r="F37" s="194"/>
      <c r="G37" s="195"/>
      <c r="H37" s="107"/>
      <c r="K37" s="21"/>
      <c r="L37" s="21"/>
      <c r="AA37" s="23" t="s">
        <v>71</v>
      </c>
    </row>
    <row r="38" spans="11:12" ht="12.75">
      <c r="K38" s="21"/>
      <c r="L38" s="21"/>
    </row>
    <row r="39" spans="8:12" ht="13.5" thickBot="1">
      <c r="H39" s="36"/>
      <c r="K39" s="21"/>
      <c r="L39" s="21"/>
    </row>
    <row r="40" spans="1:8" ht="14.25" thickBot="1">
      <c r="A40" s="180" t="s">
        <v>130</v>
      </c>
      <c r="B40" s="181"/>
      <c r="C40" s="181"/>
      <c r="D40" s="181"/>
      <c r="E40" s="181"/>
      <c r="F40" s="181"/>
      <c r="G40" s="181"/>
      <c r="H40" s="76">
        <f>H41+H42+H43+H44+H45+H46</f>
        <v>0</v>
      </c>
    </row>
    <row r="41" spans="1:8" ht="12.75">
      <c r="A41" s="197" t="s">
        <v>72</v>
      </c>
      <c r="B41" s="198"/>
      <c r="C41" s="198"/>
      <c r="D41" s="198"/>
      <c r="E41" s="198"/>
      <c r="F41" s="198"/>
      <c r="G41" s="198"/>
      <c r="H41" s="14"/>
    </row>
    <row r="42" spans="1:8" ht="12.75">
      <c r="A42" s="199" t="s">
        <v>73</v>
      </c>
      <c r="B42" s="200"/>
      <c r="C42" s="200"/>
      <c r="D42" s="200"/>
      <c r="E42" s="200"/>
      <c r="F42" s="200"/>
      <c r="G42" s="200"/>
      <c r="H42" s="15"/>
    </row>
    <row r="43" spans="1:8" ht="12.75">
      <c r="A43" s="199" t="s">
        <v>74</v>
      </c>
      <c r="B43" s="200"/>
      <c r="C43" s="200"/>
      <c r="D43" s="200"/>
      <c r="E43" s="200"/>
      <c r="F43" s="200"/>
      <c r="G43" s="200"/>
      <c r="H43" s="15"/>
    </row>
    <row r="44" spans="1:8" ht="12.75">
      <c r="A44" s="199" t="s">
        <v>75</v>
      </c>
      <c r="B44" s="200"/>
      <c r="C44" s="200"/>
      <c r="D44" s="200"/>
      <c r="E44" s="200"/>
      <c r="F44" s="200"/>
      <c r="G44" s="200"/>
      <c r="H44" s="15"/>
    </row>
    <row r="45" spans="1:8" ht="12.75">
      <c r="A45" s="199" t="s">
        <v>76</v>
      </c>
      <c r="B45" s="200"/>
      <c r="C45" s="200"/>
      <c r="D45" s="200"/>
      <c r="E45" s="200"/>
      <c r="F45" s="200"/>
      <c r="G45" s="200"/>
      <c r="H45" s="15"/>
    </row>
    <row r="46" spans="1:8" ht="12.75">
      <c r="A46" s="170" t="s">
        <v>77</v>
      </c>
      <c r="B46" s="153"/>
      <c r="C46" s="153"/>
      <c r="D46" s="153"/>
      <c r="E46" s="153"/>
      <c r="F46" s="153"/>
      <c r="G46" s="153"/>
      <c r="H46" s="58">
        <f>H47+H48+H49+H50</f>
        <v>0</v>
      </c>
    </row>
    <row r="47" spans="1:8" ht="12.75">
      <c r="A47" s="206"/>
      <c r="B47" s="207"/>
      <c r="C47" s="207"/>
      <c r="D47" s="207"/>
      <c r="E47" s="207"/>
      <c r="F47" s="207"/>
      <c r="G47" s="207"/>
      <c r="H47" s="15"/>
    </row>
    <row r="48" spans="1:8" ht="12.75">
      <c r="A48" s="206"/>
      <c r="B48" s="207"/>
      <c r="C48" s="207"/>
      <c r="D48" s="207"/>
      <c r="E48" s="207"/>
      <c r="F48" s="207"/>
      <c r="G48" s="207"/>
      <c r="H48" s="15"/>
    </row>
    <row r="49" spans="1:8" ht="12.75">
      <c r="A49" s="206"/>
      <c r="B49" s="207"/>
      <c r="C49" s="207"/>
      <c r="D49" s="207"/>
      <c r="E49" s="207"/>
      <c r="F49" s="207"/>
      <c r="G49" s="207"/>
      <c r="H49" s="15"/>
    </row>
    <row r="50" spans="1:8" ht="13.5" thickBot="1">
      <c r="A50" s="208"/>
      <c r="B50" s="209"/>
      <c r="C50" s="209"/>
      <c r="D50" s="209"/>
      <c r="E50" s="209"/>
      <c r="F50" s="209"/>
      <c r="G50" s="210"/>
      <c r="H50" s="16"/>
    </row>
    <row r="51" ht="13.5" thickBot="1"/>
    <row r="52" spans="1:8" ht="13.5" thickBot="1">
      <c r="A52" s="211" t="s">
        <v>78</v>
      </c>
      <c r="B52" s="212"/>
      <c r="C52" s="212"/>
      <c r="D52" s="212"/>
      <c r="E52" s="212"/>
      <c r="F52" s="212"/>
      <c r="G52" s="213"/>
      <c r="H52" s="108"/>
    </row>
    <row r="53" spans="1:10" ht="13.5" thickBot="1">
      <c r="A53" s="39"/>
      <c r="B53" s="39"/>
      <c r="C53" s="39"/>
      <c r="D53" s="39"/>
      <c r="E53" s="39"/>
      <c r="F53" s="39"/>
      <c r="G53" s="39"/>
      <c r="H53" s="7"/>
      <c r="I53" s="7"/>
      <c r="J53" s="7"/>
    </row>
    <row r="54" spans="1:10" ht="13.5" thickBot="1">
      <c r="A54" s="79" t="s">
        <v>121</v>
      </c>
      <c r="B54" s="108"/>
      <c r="C54" s="196" t="s">
        <v>120</v>
      </c>
      <c r="D54" s="196"/>
      <c r="E54" s="196"/>
      <c r="F54" s="80"/>
      <c r="G54" s="39"/>
      <c r="H54" s="7"/>
      <c r="I54" s="7"/>
      <c r="J54" s="7"/>
    </row>
    <row r="55" spans="1:10" ht="13.5" thickBot="1">
      <c r="A55" s="79" t="s">
        <v>124</v>
      </c>
      <c r="B55" s="108"/>
      <c r="C55" s="81" t="s">
        <v>122</v>
      </c>
      <c r="D55" s="82"/>
      <c r="E55" s="82"/>
      <c r="F55" s="83"/>
      <c r="G55" s="114">
        <f>B55/21</f>
        <v>0</v>
      </c>
      <c r="H55" s="84" t="s">
        <v>123</v>
      </c>
      <c r="I55" s="7"/>
      <c r="J55" s="7"/>
    </row>
    <row r="56" spans="1:10" ht="12.75">
      <c r="A56" s="39"/>
      <c r="B56" s="39"/>
      <c r="C56" s="40"/>
      <c r="D56" s="40"/>
      <c r="E56" s="40"/>
      <c r="F56" s="39"/>
      <c r="G56" s="39"/>
      <c r="H56" s="7"/>
      <c r="I56" s="7"/>
      <c r="J56" s="7"/>
    </row>
    <row r="57" spans="1:8" ht="13.5" thickBot="1">
      <c r="A57" s="1"/>
      <c r="B57" s="3"/>
      <c r="C57" s="3"/>
      <c r="D57" s="3"/>
      <c r="E57" s="3"/>
      <c r="F57" s="3"/>
      <c r="G57" s="3"/>
      <c r="H57" s="3"/>
    </row>
    <row r="58" spans="1:8" ht="13.5" thickBot="1">
      <c r="A58" s="175" t="s">
        <v>79</v>
      </c>
      <c r="B58" s="176"/>
      <c r="C58" s="143"/>
      <c r="D58" s="143"/>
      <c r="E58" s="144"/>
      <c r="F58" s="85"/>
      <c r="G58" s="86"/>
      <c r="H58" s="87"/>
    </row>
    <row r="59" spans="1:8" ht="12.75" customHeight="1" thickBot="1">
      <c r="A59" s="214" t="s">
        <v>80</v>
      </c>
      <c r="B59" s="216" t="s">
        <v>81</v>
      </c>
      <c r="C59" s="218" t="s">
        <v>82</v>
      </c>
      <c r="D59" s="201" t="s">
        <v>117</v>
      </c>
      <c r="E59" s="202"/>
      <c r="F59" s="203" t="s">
        <v>83</v>
      </c>
      <c r="G59" s="204"/>
      <c r="H59" s="205"/>
    </row>
    <row r="60" spans="1:8" ht="84.75" customHeight="1" thickBot="1">
      <c r="A60" s="215"/>
      <c r="B60" s="217"/>
      <c r="C60" s="219"/>
      <c r="D60" s="88" t="s">
        <v>118</v>
      </c>
      <c r="E60" s="88" t="s">
        <v>119</v>
      </c>
      <c r="F60" s="203"/>
      <c r="G60" s="204"/>
      <c r="H60" s="205"/>
    </row>
    <row r="61" spans="1:9" ht="13.5" thickBot="1">
      <c r="A61" s="89" t="s">
        <v>99</v>
      </c>
      <c r="B61" s="90">
        <f aca="true" t="shared" si="0" ref="B61:B85">(D61+E61)/21</f>
        <v>0</v>
      </c>
      <c r="C61" s="109"/>
      <c r="D61" s="109"/>
      <c r="E61" s="110"/>
      <c r="F61" s="119"/>
      <c r="G61" s="115"/>
      <c r="H61" s="116"/>
      <c r="I61" s="19" t="s">
        <v>84</v>
      </c>
    </row>
    <row r="62" spans="1:9" ht="13.5" thickBot="1">
      <c r="A62" s="89" t="s">
        <v>100</v>
      </c>
      <c r="B62" s="90">
        <f t="shared" si="0"/>
        <v>0</v>
      </c>
      <c r="C62" s="111"/>
      <c r="D62" s="111"/>
      <c r="E62" s="112"/>
      <c r="F62" s="120"/>
      <c r="G62" s="117"/>
      <c r="H62" s="118"/>
      <c r="I62" s="19" t="s">
        <v>85</v>
      </c>
    </row>
    <row r="63" spans="1:9" ht="13.5" thickBot="1">
      <c r="A63" s="89" t="s">
        <v>101</v>
      </c>
      <c r="B63" s="90">
        <f t="shared" si="0"/>
        <v>0</v>
      </c>
      <c r="C63" s="111"/>
      <c r="D63" s="111"/>
      <c r="E63" s="112"/>
      <c r="F63" s="120"/>
      <c r="G63" s="117"/>
      <c r="H63" s="118"/>
      <c r="I63" s="19" t="s">
        <v>86</v>
      </c>
    </row>
    <row r="64" spans="1:8" ht="13.5" thickBot="1">
      <c r="A64" s="89" t="s">
        <v>102</v>
      </c>
      <c r="B64" s="90">
        <f t="shared" si="0"/>
        <v>0</v>
      </c>
      <c r="C64" s="111"/>
      <c r="D64" s="111"/>
      <c r="E64" s="112"/>
      <c r="F64" s="120"/>
      <c r="G64" s="117"/>
      <c r="H64" s="118"/>
    </row>
    <row r="65" spans="1:8" ht="13.5" thickBot="1">
      <c r="A65" s="89" t="s">
        <v>103</v>
      </c>
      <c r="B65" s="90">
        <f t="shared" si="0"/>
        <v>0</v>
      </c>
      <c r="C65" s="111"/>
      <c r="D65" s="111"/>
      <c r="E65" s="112"/>
      <c r="F65" s="120"/>
      <c r="G65" s="117"/>
      <c r="H65" s="118"/>
    </row>
    <row r="66" spans="1:8" ht="13.5" thickBot="1">
      <c r="A66" s="89" t="s">
        <v>104</v>
      </c>
      <c r="B66" s="90">
        <f t="shared" si="0"/>
        <v>0</v>
      </c>
      <c r="C66" s="111"/>
      <c r="D66" s="111"/>
      <c r="E66" s="112"/>
      <c r="F66" s="120"/>
      <c r="G66" s="117"/>
      <c r="H66" s="118"/>
    </row>
    <row r="67" spans="1:8" ht="13.5" thickBot="1">
      <c r="A67" s="89" t="s">
        <v>105</v>
      </c>
      <c r="B67" s="90">
        <f t="shared" si="0"/>
        <v>0</v>
      </c>
      <c r="C67" s="111"/>
      <c r="D67" s="111"/>
      <c r="E67" s="112"/>
      <c r="F67" s="120"/>
      <c r="G67" s="117"/>
      <c r="H67" s="118"/>
    </row>
    <row r="68" spans="1:8" ht="13.5" thickBot="1">
      <c r="A68" s="89" t="s">
        <v>106</v>
      </c>
      <c r="B68" s="90">
        <f t="shared" si="0"/>
        <v>0</v>
      </c>
      <c r="C68" s="111"/>
      <c r="D68" s="111"/>
      <c r="E68" s="112"/>
      <c r="F68" s="120"/>
      <c r="G68" s="117"/>
      <c r="H68" s="118"/>
    </row>
    <row r="69" spans="1:8" ht="13.5" thickBot="1">
      <c r="A69" s="89" t="s">
        <v>129</v>
      </c>
      <c r="B69" s="90">
        <f t="shared" si="0"/>
        <v>0</v>
      </c>
      <c r="C69" s="111"/>
      <c r="D69" s="111"/>
      <c r="E69" s="112"/>
      <c r="F69" s="127"/>
      <c r="G69" s="128"/>
      <c r="H69" s="129"/>
    </row>
    <row r="70" spans="1:8" ht="26.25" thickBot="1">
      <c r="A70" s="89" t="s">
        <v>107</v>
      </c>
      <c r="B70" s="90">
        <f t="shared" si="0"/>
        <v>0</v>
      </c>
      <c r="C70" s="111"/>
      <c r="D70" s="111"/>
      <c r="E70" s="112"/>
      <c r="F70" s="120"/>
      <c r="G70" s="117"/>
      <c r="H70" s="118"/>
    </row>
    <row r="71" spans="1:8" ht="26.25" thickBot="1">
      <c r="A71" s="89" t="s">
        <v>108</v>
      </c>
      <c r="B71" s="90">
        <f t="shared" si="0"/>
        <v>0</v>
      </c>
      <c r="C71" s="111"/>
      <c r="D71" s="111"/>
      <c r="E71" s="112"/>
      <c r="F71" s="120"/>
      <c r="G71" s="117"/>
      <c r="H71" s="118"/>
    </row>
    <row r="72" spans="1:8" ht="13.5" thickBot="1">
      <c r="A72" s="89" t="s">
        <v>125</v>
      </c>
      <c r="B72" s="90">
        <f t="shared" si="0"/>
        <v>0</v>
      </c>
      <c r="C72" s="111"/>
      <c r="D72" s="111"/>
      <c r="E72" s="112"/>
      <c r="F72" s="120"/>
      <c r="G72" s="117"/>
      <c r="H72" s="118"/>
    </row>
    <row r="73" spans="1:8" ht="13.5" thickBot="1">
      <c r="A73" s="89" t="s">
        <v>126</v>
      </c>
      <c r="B73" s="90">
        <f t="shared" si="0"/>
        <v>0</v>
      </c>
      <c r="C73" s="111"/>
      <c r="D73" s="111"/>
      <c r="E73" s="112"/>
      <c r="F73" s="127"/>
      <c r="G73" s="128"/>
      <c r="H73" s="129"/>
    </row>
    <row r="74" spans="1:8" ht="13.5" thickBot="1">
      <c r="A74" s="89" t="s">
        <v>127</v>
      </c>
      <c r="B74" s="90">
        <f t="shared" si="0"/>
        <v>0</v>
      </c>
      <c r="C74" s="111"/>
      <c r="D74" s="111"/>
      <c r="E74" s="112"/>
      <c r="F74" s="127"/>
      <c r="G74" s="128"/>
      <c r="H74" s="129"/>
    </row>
    <row r="75" spans="1:8" ht="13.5" thickBot="1">
      <c r="A75" s="89" t="s">
        <v>128</v>
      </c>
      <c r="B75" s="90">
        <f t="shared" si="0"/>
        <v>0</v>
      </c>
      <c r="C75" s="111"/>
      <c r="D75" s="111"/>
      <c r="E75" s="112"/>
      <c r="F75" s="127"/>
      <c r="G75" s="128"/>
      <c r="H75" s="129"/>
    </row>
    <row r="76" spans="1:8" ht="13.5" thickBot="1">
      <c r="A76" s="89" t="s">
        <v>109</v>
      </c>
      <c r="B76" s="90">
        <f t="shared" si="0"/>
        <v>0</v>
      </c>
      <c r="C76" s="111"/>
      <c r="D76" s="111"/>
      <c r="E76" s="112"/>
      <c r="F76" s="120"/>
      <c r="G76" s="117"/>
      <c r="H76" s="118"/>
    </row>
    <row r="77" spans="1:8" ht="13.5" thickBot="1">
      <c r="A77" s="89" t="s">
        <v>110</v>
      </c>
      <c r="B77" s="90">
        <f t="shared" si="0"/>
        <v>0</v>
      </c>
      <c r="C77" s="111"/>
      <c r="D77" s="111"/>
      <c r="E77" s="112"/>
      <c r="F77" s="120"/>
      <c r="G77" s="117"/>
      <c r="H77" s="118"/>
    </row>
    <row r="78" spans="1:8" ht="13.5" thickBot="1">
      <c r="A78" s="89" t="s">
        <v>111</v>
      </c>
      <c r="B78" s="90">
        <f t="shared" si="0"/>
        <v>0</v>
      </c>
      <c r="C78" s="111"/>
      <c r="D78" s="111"/>
      <c r="E78" s="112"/>
      <c r="F78" s="120"/>
      <c r="G78" s="117"/>
      <c r="H78" s="118"/>
    </row>
    <row r="79" spans="1:8" ht="13.5" thickBot="1">
      <c r="A79" s="89" t="s">
        <v>112</v>
      </c>
      <c r="B79" s="90">
        <f t="shared" si="0"/>
        <v>0</v>
      </c>
      <c r="C79" s="111"/>
      <c r="D79" s="111"/>
      <c r="E79" s="112"/>
      <c r="F79" s="120"/>
      <c r="G79" s="117"/>
      <c r="H79" s="118"/>
    </row>
    <row r="80" spans="1:8" ht="13.5" thickBot="1">
      <c r="A80" s="89" t="s">
        <v>113</v>
      </c>
      <c r="B80" s="90">
        <f t="shared" si="0"/>
        <v>0</v>
      </c>
      <c r="C80" s="111"/>
      <c r="D80" s="111"/>
      <c r="E80" s="112"/>
      <c r="F80" s="120"/>
      <c r="G80" s="117"/>
      <c r="H80" s="118"/>
    </row>
    <row r="81" spans="1:8" ht="13.5" thickBot="1">
      <c r="A81" s="89" t="s">
        <v>114</v>
      </c>
      <c r="B81" s="90">
        <f t="shared" si="0"/>
        <v>0</v>
      </c>
      <c r="C81" s="111"/>
      <c r="D81" s="111"/>
      <c r="E81" s="112"/>
      <c r="F81" s="120"/>
      <c r="G81" s="117"/>
      <c r="H81" s="118"/>
    </row>
    <row r="82" spans="1:8" ht="13.5" thickBot="1">
      <c r="A82" s="89" t="s">
        <v>115</v>
      </c>
      <c r="B82" s="90">
        <f t="shared" si="0"/>
        <v>0</v>
      </c>
      <c r="C82" s="111"/>
      <c r="D82" s="111"/>
      <c r="E82" s="112"/>
      <c r="F82" s="120"/>
      <c r="G82" s="117"/>
      <c r="H82" s="118"/>
    </row>
    <row r="83" spans="1:8" ht="13.5" thickBot="1">
      <c r="A83" s="89" t="s">
        <v>116</v>
      </c>
      <c r="B83" s="90">
        <f t="shared" si="0"/>
        <v>0</v>
      </c>
      <c r="C83" s="111"/>
      <c r="D83" s="111"/>
      <c r="E83" s="112"/>
      <c r="F83" s="120"/>
      <c r="G83" s="117"/>
      <c r="H83" s="118"/>
    </row>
    <row r="84" spans="1:8" ht="13.5" thickBot="1">
      <c r="A84" s="91" t="s">
        <v>87</v>
      </c>
      <c r="B84" s="92">
        <f t="shared" si="0"/>
        <v>0</v>
      </c>
      <c r="C84" s="111"/>
      <c r="D84" s="111"/>
      <c r="E84" s="112"/>
      <c r="F84" s="124"/>
      <c r="G84" s="125"/>
      <c r="H84" s="126"/>
    </row>
    <row r="85" spans="1:8" ht="13.5" thickBot="1">
      <c r="A85" s="93" t="s">
        <v>88</v>
      </c>
      <c r="B85" s="94">
        <f t="shared" si="0"/>
        <v>0</v>
      </c>
      <c r="C85" s="59">
        <f>SUM(C61:C84)</f>
        <v>0</v>
      </c>
      <c r="D85" s="59">
        <f>SUM(D61:D84)</f>
        <v>0</v>
      </c>
      <c r="E85" s="59">
        <f>SUM(E61:E84)</f>
        <v>0</v>
      </c>
      <c r="F85" s="3"/>
      <c r="G85" s="220"/>
      <c r="H85" s="220"/>
    </row>
    <row r="86" spans="1:8" ht="13.5" thickBot="1">
      <c r="A86" s="1"/>
      <c r="B86" s="3"/>
      <c r="C86" s="3"/>
      <c r="D86" s="3"/>
      <c r="E86" s="3"/>
      <c r="F86" s="3"/>
      <c r="G86" s="3"/>
      <c r="H86" s="3"/>
    </row>
    <row r="87" spans="1:8" ht="12.75">
      <c r="A87" s="142"/>
      <c r="B87" s="143"/>
      <c r="C87" s="143"/>
      <c r="D87" s="143"/>
      <c r="E87" s="143"/>
      <c r="F87" s="143"/>
      <c r="G87" s="143"/>
      <c r="H87" s="144"/>
    </row>
    <row r="88" spans="1:8" ht="12.75">
      <c r="A88" s="95" t="s">
        <v>89</v>
      </c>
      <c r="B88" s="113"/>
      <c r="C88" s="221" t="s">
        <v>90</v>
      </c>
      <c r="D88" s="221"/>
      <c r="E88" s="136"/>
      <c r="F88" s="137"/>
      <c r="G88" s="137"/>
      <c r="H88" s="222"/>
    </row>
    <row r="89" spans="1:8" ht="12.75">
      <c r="A89" s="95"/>
      <c r="B89" s="97"/>
      <c r="C89" s="96"/>
      <c r="D89" s="96"/>
      <c r="E89" s="223" t="s">
        <v>133</v>
      </c>
      <c r="F89" s="223"/>
      <c r="G89" s="223"/>
      <c r="H89" s="224"/>
    </row>
    <row r="90" spans="1:8" ht="12.75">
      <c r="A90" s="95" t="s">
        <v>91</v>
      </c>
      <c r="B90" s="225"/>
      <c r="C90" s="226"/>
      <c r="D90" s="96"/>
      <c r="E90" s="98"/>
      <c r="F90" s="98"/>
      <c r="G90" s="98"/>
      <c r="H90" s="99"/>
    </row>
    <row r="91" spans="1:8" ht="12.75">
      <c r="A91" s="95" t="s">
        <v>92</v>
      </c>
      <c r="B91" s="225"/>
      <c r="C91" s="226"/>
      <c r="D91" s="96"/>
      <c r="E91" s="98"/>
      <c r="F91" s="98"/>
      <c r="G91" s="98"/>
      <c r="H91" s="99"/>
    </row>
    <row r="92" spans="1:8" ht="13.5" thickBot="1">
      <c r="A92" s="100"/>
      <c r="B92" s="101"/>
      <c r="C92" s="101"/>
      <c r="D92" s="101"/>
      <c r="E92" s="101"/>
      <c r="F92" s="101"/>
      <c r="G92" s="227"/>
      <c r="H92" s="228"/>
    </row>
  </sheetData>
  <sheetProtection password="C69C" sheet="1" objects="1" scenarios="1"/>
  <mergeCells count="88">
    <mergeCell ref="G89:H89"/>
    <mergeCell ref="B90:C90"/>
    <mergeCell ref="B91:C91"/>
    <mergeCell ref="G92:H92"/>
    <mergeCell ref="E89:F89"/>
    <mergeCell ref="G85:H85"/>
    <mergeCell ref="A87:H87"/>
    <mergeCell ref="C88:D88"/>
    <mergeCell ref="E88:H88"/>
    <mergeCell ref="A52:G52"/>
    <mergeCell ref="A59:A60"/>
    <mergeCell ref="B59:B60"/>
    <mergeCell ref="C59:C60"/>
    <mergeCell ref="A47:G47"/>
    <mergeCell ref="A48:G48"/>
    <mergeCell ref="A49:G49"/>
    <mergeCell ref="A50:G50"/>
    <mergeCell ref="A43:G43"/>
    <mergeCell ref="A44:G44"/>
    <mergeCell ref="A45:G45"/>
    <mergeCell ref="A46:G46"/>
    <mergeCell ref="A36:G36"/>
    <mergeCell ref="B37:G37"/>
    <mergeCell ref="C54:E54"/>
    <mergeCell ref="F69:H69"/>
    <mergeCell ref="A40:G40"/>
    <mergeCell ref="A41:G41"/>
    <mergeCell ref="A42:G42"/>
    <mergeCell ref="D59:E59"/>
    <mergeCell ref="F59:H60"/>
    <mergeCell ref="A58:E58"/>
    <mergeCell ref="A31:G31"/>
    <mergeCell ref="A32:A35"/>
    <mergeCell ref="B32:G32"/>
    <mergeCell ref="B33:G33"/>
    <mergeCell ref="B34:G34"/>
    <mergeCell ref="B35:G35"/>
    <mergeCell ref="B26:F26"/>
    <mergeCell ref="B27:F27"/>
    <mergeCell ref="A30:G30"/>
    <mergeCell ref="B28:F28"/>
    <mergeCell ref="B23:F23"/>
    <mergeCell ref="B24:F24"/>
    <mergeCell ref="A22:G22"/>
    <mergeCell ref="B25:F25"/>
    <mergeCell ref="A15:H15"/>
    <mergeCell ref="E16:E20"/>
    <mergeCell ref="F16:H17"/>
    <mergeCell ref="F18:G18"/>
    <mergeCell ref="F19:G19"/>
    <mergeCell ref="F20:G20"/>
    <mergeCell ref="A11:C11"/>
    <mergeCell ref="A12:C12"/>
    <mergeCell ref="A13:C13"/>
    <mergeCell ref="A14:C14"/>
    <mergeCell ref="B6:G6"/>
    <mergeCell ref="A7:G7"/>
    <mergeCell ref="E8:H8"/>
    <mergeCell ref="A9:C10"/>
    <mergeCell ref="D9:E9"/>
    <mergeCell ref="F9:G9"/>
    <mergeCell ref="A2:B2"/>
    <mergeCell ref="A4:B4"/>
    <mergeCell ref="D4:G4"/>
    <mergeCell ref="B5:G5"/>
    <mergeCell ref="F61:H61"/>
    <mergeCell ref="F62:H62"/>
    <mergeCell ref="F63:H63"/>
    <mergeCell ref="F64:H64"/>
    <mergeCell ref="F65:H65"/>
    <mergeCell ref="F66:H66"/>
    <mergeCell ref="F67:H67"/>
    <mergeCell ref="F68:H68"/>
    <mergeCell ref="F78:H78"/>
    <mergeCell ref="F79:H79"/>
    <mergeCell ref="F70:H70"/>
    <mergeCell ref="F71:H71"/>
    <mergeCell ref="F72:H72"/>
    <mergeCell ref="F84:H84"/>
    <mergeCell ref="F73:H73"/>
    <mergeCell ref="F74:H74"/>
    <mergeCell ref="F75:H75"/>
    <mergeCell ref="F80:H80"/>
    <mergeCell ref="F81:H81"/>
    <mergeCell ref="F82:H82"/>
    <mergeCell ref="F83:H83"/>
    <mergeCell ref="F76:H76"/>
    <mergeCell ref="F77:H77"/>
  </mergeCells>
  <dataValidations count="12">
    <dataValidation allowBlank="1" showInputMessage="1" showErrorMessage="1" promptTitle="Ievadi" prompt="tekstu." sqref="K24:K27 B6:G6 B24:B27 E88:E91 F89:F91"/>
    <dataValidation type="list" allowBlank="1" showInputMessage="1" showErrorMessage="1" sqref="C88:C89">
      <formula1>$I$87:$I$89</formula1>
    </dataValidation>
    <dataValidation allowBlank="1" showInputMessage="1" showErrorMessage="1" promptTitle="Ievadi!" prompt="Mācību priekšmetu." sqref="A85:A86"/>
    <dataValidation type="date" allowBlank="1" showInputMessage="1" showErrorMessage="1" sqref="F61:F84">
      <formula1>38961</formula1>
      <formula2>40057</formula2>
    </dataValidation>
    <dataValidation type="whole" allowBlank="1" showInputMessage="1" showErrorMessage="1" promptTitle="Ievadi" prompt="veselus skaitļus, &quot;0&quot; nedrīkst." errorTitle="Vēlreiz" error="ievadi veselu skaitli, &quot;0&quot; nedrīkst." sqref="H32:H35 C61:E84 B17:C17 D11:G11 D13:G14 B19:C20 H52 B55">
      <formula1>1</formula1>
      <formula2>50000</formula2>
    </dataValidation>
    <dataValidation allowBlank="1" showInputMessage="1" showErrorMessage="1" promptTitle="Izvēlies" prompt="izglītības iestādes nosaukumu." sqref="A24 A26:A27"/>
    <dataValidation type="whole" allowBlank="1" showInputMessage="1" showErrorMessage="1" promptTitle="Ievadi!" prompt="Tikai veselus skaitļus, &quot;0&quot; nedrīkast." errorTitle="Kļūda!" error="Ievadi tikai veselus skaitļus, &quot;0&quot; nedrīkst." sqref="H18:H20 H37">
      <formula1>1</formula1>
      <formula2>50000</formula2>
    </dataValidation>
    <dataValidation type="list" allowBlank="1" showInputMessage="1" showErrorMessage="1" sqref="B5:G5">
      <formula1>$AA$2:$AA$37</formula1>
    </dataValidation>
    <dataValidation type="whole" allowBlank="1" showInputMessage="1" showErrorMessage="1" promptTitle="Ievadi" prompt="&quot;1&quot;pretī iestādes tipam, ja iestāde turpina strādāt" errorTitle="Piemērs:" error="ievadīt &quot;1&quot; vai neko" sqref="E8">
      <formula1>1</formula1>
      <formula2>5000</formula2>
    </dataValidation>
    <dataValidation type="time" allowBlank="1" showInputMessage="1" showErrorMessage="1" promptTitle="Ievadi laiku" prompt="Piemērs: 10:30" errorTitle="Vēlreiz" error="skaties piemēru." sqref="C8">
      <formula1>0</formula1>
      <formula2>0.9993055555555556</formula2>
    </dataValidation>
    <dataValidation type="date" allowBlank="1" showInputMessage="1" showErrorMessage="1" promptTitle="Ievadi datumu!" prompt="Paraugs: 2003.12.31" errorTitle="Kļūda!" error="Paraugs: 2003.12.31" sqref="B8">
      <formula1>37864</formula1>
      <formula2>37884</formula2>
    </dataValidation>
    <dataValidation type="decimal" allowBlank="1" showInputMessage="1" showErrorMessage="1" promptTitle="Ievadi!" prompt="Skaitli, ar precizitāti ne lielāku par 0,01." errorTitle="Kļūda!" error="Lūzdu skaitli ar precizitāti ne lielāku par 0,01." sqref="B54">
      <formula1>0.01</formula1>
      <formula2>10000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Stasis</dc:creator>
  <cp:keywords/>
  <dc:description/>
  <cp:lastModifiedBy>Liesma.Neipreisa</cp:lastModifiedBy>
  <cp:lastPrinted>2008-05-23T15:28:33Z</cp:lastPrinted>
  <dcterms:created xsi:type="dcterms:W3CDTF">2006-08-25T06:41:26Z</dcterms:created>
  <dcterms:modified xsi:type="dcterms:W3CDTF">2008-08-21T09:48:07Z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